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9CC0301-A139-4FFA-9AFF-2A09044A3577}" xr6:coauthVersionLast="36" xr6:coauthVersionMax="36" xr10:uidLastSave="{00000000-0000-0000-0000-000000000000}"/>
  <bookViews>
    <workbookView xWindow="0" yWindow="0" windowWidth="21600" windowHeight="9480" xr2:uid="{00000000-000D-0000-FFFF-FFFF00000000}"/>
  </bookViews>
  <sheets>
    <sheet name="國小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3" l="1"/>
  <c r="A22" i="3" s="1"/>
  <c r="A23" i="3" s="1"/>
  <c r="A24" i="3" s="1"/>
  <c r="A25" i="3" s="1"/>
  <c r="J4" i="3"/>
  <c r="A4" i="3"/>
  <c r="J3" i="3"/>
</calcChain>
</file>

<file path=xl/sharedStrings.xml><?xml version="1.0" encoding="utf-8"?>
<sst xmlns="http://schemas.openxmlformats.org/spreadsheetml/2006/main" count="280" uniqueCount="200">
  <si>
    <t>循環</t>
    <phoneticPr fontId="1" type="noConversion"/>
  </si>
  <si>
    <t>蔬菜</t>
    <phoneticPr fontId="1" type="noConversion"/>
  </si>
  <si>
    <t>湯品</t>
    <phoneticPr fontId="1" type="noConversion"/>
  </si>
  <si>
    <t>湯品食材明細</t>
    <phoneticPr fontId="1" type="noConversion"/>
  </si>
  <si>
    <t>全穀雜糧*</t>
  </si>
  <si>
    <t>油脂與堅果種子*</t>
  </si>
  <si>
    <t>蔬菜*</t>
  </si>
  <si>
    <t>乳品*</t>
  </si>
  <si>
    <t>水果*</t>
  </si>
  <si>
    <t>豆魚蛋肉*</t>
  </si>
  <si>
    <t>熱量*</t>
  </si>
  <si>
    <t>白米飯</t>
  </si>
  <si>
    <t>糙米飯</t>
  </si>
  <si>
    <t>一</t>
  </si>
  <si>
    <t>二</t>
  </si>
  <si>
    <t>三</t>
  </si>
  <si>
    <t>四</t>
  </si>
  <si>
    <t>五</t>
  </si>
  <si>
    <t>紫米飯</t>
  </si>
  <si>
    <t>小米飯</t>
  </si>
  <si>
    <t>油飯特餐</t>
  </si>
  <si>
    <t>油飯配料</t>
  </si>
  <si>
    <t>醬瓜燒雞</t>
  </si>
  <si>
    <t>螞蟻上樹</t>
  </si>
  <si>
    <t>豆漿</t>
  </si>
  <si>
    <t>金針湯</t>
  </si>
  <si>
    <t>時瓜湯</t>
  </si>
  <si>
    <t>時蔬湯</t>
  </si>
  <si>
    <t>粉圓甜湯</t>
  </si>
  <si>
    <t>第1學期</t>
    <phoneticPr fontId="1" type="noConversion"/>
  </si>
  <si>
    <t xml:space="preserve">時蔬 薑 大骨  </t>
  </si>
  <si>
    <t xml:space="preserve">米 糙米   </t>
  </si>
  <si>
    <t>時蔬</t>
  </si>
  <si>
    <t xml:space="preserve">米 黑糯米   </t>
  </si>
  <si>
    <t>雙色花椰</t>
  </si>
  <si>
    <t xml:space="preserve">冷凍花椰菜 胡蘿蔔 大蒜  </t>
  </si>
  <si>
    <t xml:space="preserve">米    </t>
  </si>
  <si>
    <t>D2</t>
  </si>
  <si>
    <t>紅燒雞翅</t>
  </si>
  <si>
    <t xml:space="preserve">三節翅 滷包   </t>
  </si>
  <si>
    <t>絞肉冬瓜</t>
  </si>
  <si>
    <t>豬絞肉 冬瓜 乾香菇 胡蘿蔔 大蒜</t>
  </si>
  <si>
    <t>鐵板豆腐</t>
  </si>
  <si>
    <t xml:space="preserve">豆腐 脆筍 乾木耳 大蒜 </t>
  </si>
  <si>
    <t>D3</t>
  </si>
  <si>
    <t>菲式特餐</t>
  </si>
  <si>
    <t>醬醋燒雞</t>
  </si>
  <si>
    <t>肉雞 馬鈴薯 月桂葉 糯米醋 薑</t>
  </si>
  <si>
    <t>鹹香菲力豬</t>
  </si>
  <si>
    <t>豬絞肉 洋蔥 大番茄 大蒜 風味醬油</t>
  </si>
  <si>
    <t>D4</t>
  </si>
  <si>
    <t>南瓜滷肉</t>
  </si>
  <si>
    <t xml:space="preserve">豬後腿肉 南瓜 胡蘿蔔 大蒜 </t>
  </si>
  <si>
    <t xml:space="preserve">凍豆腐 麻竹筍干 大蒜  </t>
  </si>
  <si>
    <t>E1</t>
  </si>
  <si>
    <t>咖哩絞肉</t>
  </si>
  <si>
    <t xml:space="preserve">豬絞肉 馬鈴薯 胡蘿蔔 咖哩粉 </t>
  </si>
  <si>
    <t>肉絲季豆</t>
  </si>
  <si>
    <t xml:space="preserve">豬後腿肉 菜豆(莢) 大蒜  </t>
  </si>
  <si>
    <t>E2</t>
  </si>
  <si>
    <t>甘梅魚排</t>
  </si>
  <si>
    <t>E3</t>
  </si>
  <si>
    <t>刈包特餐</t>
  </si>
  <si>
    <t xml:space="preserve">刈包    </t>
  </si>
  <si>
    <t>香滷肉排</t>
  </si>
  <si>
    <t xml:space="preserve">肉排    </t>
  </si>
  <si>
    <t>酸菜麵腸</t>
  </si>
  <si>
    <t xml:space="preserve">酸菜 麵腸 大蒜  </t>
  </si>
  <si>
    <t>E4</t>
  </si>
  <si>
    <t>豆醬雞丁</t>
  </si>
  <si>
    <t>洋芋三色</t>
  </si>
  <si>
    <t>冷凍玉米粒 雞蛋 馬鈴薯 胡蘿蔔 大蒜</t>
  </si>
  <si>
    <t>豬絞肉 冬粉 時蔬 乾木耳 大蒜</t>
  </si>
  <si>
    <t>F1</t>
  </si>
  <si>
    <t>回鍋肉片</t>
  </si>
  <si>
    <t xml:space="preserve">豬後腿肉 洋蔥 胡蘿蔔 大蒜 </t>
  </si>
  <si>
    <t>菜脯干丁</t>
  </si>
  <si>
    <t xml:space="preserve">豆干 蘿蔔乾 大蒜  </t>
  </si>
  <si>
    <t>F2</t>
  </si>
  <si>
    <t>檸檬椒鹽魚排</t>
  </si>
  <si>
    <t>F3</t>
  </si>
  <si>
    <t>拌麵特餐</t>
  </si>
  <si>
    <t xml:space="preserve">麵條    </t>
  </si>
  <si>
    <t>香菇絞肉</t>
  </si>
  <si>
    <t xml:space="preserve">豬絞肉 冬瓜 乾香菇 大蒜 </t>
  </si>
  <si>
    <t>拌麵配料</t>
  </si>
  <si>
    <t xml:space="preserve">豬後腿肉 甘藍 胡蘿蔔 紅蔥頭 </t>
  </si>
  <si>
    <t>F4</t>
  </si>
  <si>
    <t xml:space="preserve">肉雞 醃漬花胡瓜 胡蘿蔔 大蒜 </t>
  </si>
  <si>
    <t>F5</t>
  </si>
  <si>
    <t>紅藜飯</t>
  </si>
  <si>
    <t xml:space="preserve">米 紅藜   </t>
  </si>
  <si>
    <t>紅白燒肉</t>
  </si>
  <si>
    <t xml:space="preserve">豬後腿肉 白蘿蔔 胡蘿蔔 大蒜 </t>
  </si>
  <si>
    <t>三杯麵腸</t>
  </si>
  <si>
    <t xml:space="preserve">麵腸 杏鮑菇 九層塔 大蒜 </t>
  </si>
  <si>
    <t>G1</t>
  </si>
  <si>
    <t>壽喜燒肉</t>
  </si>
  <si>
    <t xml:space="preserve">豬後腿肉 甘藍 胡蘿蔔 大蒜 </t>
  </si>
  <si>
    <t>回鍋豆干</t>
  </si>
  <si>
    <t xml:space="preserve">豆干 甜椒(青皮) 大蒜  </t>
  </si>
  <si>
    <t>G2</t>
  </si>
  <si>
    <t>三杯雞</t>
  </si>
  <si>
    <t>肉雞 洋蔥 胡蘿蔔 九層塔 大蒜</t>
  </si>
  <si>
    <t>鮮菇豆腐</t>
  </si>
  <si>
    <t xml:space="preserve">豆腐 秀珍菇 乾香菇 大蒜 </t>
  </si>
  <si>
    <t>G3</t>
  </si>
  <si>
    <t xml:space="preserve">米 糯米   </t>
  </si>
  <si>
    <t>豬後腿肉 脆筍 乾香菇 紅蔥頭 大蒜</t>
  </si>
  <si>
    <t>G4</t>
  </si>
  <si>
    <t xml:space="preserve">豬絞肉 馬鈴薯 洋蔥 胡蘿蔔 </t>
  </si>
  <si>
    <t>肉絲甘藍</t>
  </si>
  <si>
    <t>G5</t>
  </si>
  <si>
    <t xml:space="preserve">米 小米   </t>
  </si>
  <si>
    <t>豉香魚丁</t>
  </si>
  <si>
    <t>蛋香雙色</t>
  </si>
  <si>
    <t xml:space="preserve">雞蛋 白蘿蔔 胡蘿蔔 大蒜 </t>
  </si>
  <si>
    <t xml:space="preserve">粉圓 二砂糖   </t>
  </si>
  <si>
    <t>味噌海芽湯</t>
  </si>
  <si>
    <t xml:space="preserve">乾裙帶菜 味噌 薑 柴魚片 </t>
  </si>
  <si>
    <t xml:space="preserve">豆漿    </t>
  </si>
  <si>
    <t>菲式蔬菜湯</t>
  </si>
  <si>
    <t xml:space="preserve">白蘿蔔 大番茄 羅望子 大骨 </t>
  </si>
  <si>
    <t>綠豆湯</t>
  </si>
  <si>
    <t xml:space="preserve">綠豆 二砂糖   </t>
  </si>
  <si>
    <t xml:space="preserve">時瓜 薑 大骨  </t>
  </si>
  <si>
    <t xml:space="preserve">金針菜乾 榨菜 薑 大骨 </t>
  </si>
  <si>
    <t>糙米粥</t>
  </si>
  <si>
    <t>雞蛋 糙米 豬絞肉 乾香菇 時蔬</t>
  </si>
  <si>
    <t>枸杞銀耳湯</t>
  </si>
  <si>
    <t xml:space="preserve">枸杞 乾銀耳 二砂糖  </t>
  </si>
  <si>
    <t>針菇紫菜湯</t>
  </si>
  <si>
    <t xml:space="preserve">紫菜 金針菇 薑 柴魚片 </t>
  </si>
  <si>
    <t>三絲羹湯</t>
  </si>
  <si>
    <t xml:space="preserve">雞蛋 脆筍 時蔬 乾木耳 </t>
  </si>
  <si>
    <t>冬瓜西谷米</t>
  </si>
  <si>
    <t xml:space="preserve">冬瓜糖磚 西谷米 二砂糖  </t>
  </si>
  <si>
    <t>田園蔬菜湯</t>
  </si>
  <si>
    <t>大番茄 馬鈴薯 芹菜 薑 大骨</t>
  </si>
  <si>
    <t>時蔬大骨湯</t>
  </si>
  <si>
    <t>時瓜大骨湯</t>
  </si>
  <si>
    <t>8、9月葷食菜單(A案)</t>
    <phoneticPr fontId="1" type="noConversion"/>
  </si>
  <si>
    <t>學年度</t>
    <phoneticPr fontId="1" type="noConversion"/>
  </si>
  <si>
    <t>日期</t>
    <phoneticPr fontId="1" type="noConversion"/>
  </si>
  <si>
    <t>星期</t>
    <phoneticPr fontId="1" type="noConversion"/>
  </si>
  <si>
    <t>主食</t>
    <phoneticPr fontId="1" type="noConversion"/>
  </si>
  <si>
    <t>主食食材明細</t>
    <phoneticPr fontId="1" type="noConversion"/>
  </si>
  <si>
    <t>主菜</t>
    <phoneticPr fontId="1" type="noConversion"/>
  </si>
  <si>
    <t>主菜食材明細</t>
    <phoneticPr fontId="1" type="noConversion"/>
  </si>
  <si>
    <t>副菜一</t>
    <phoneticPr fontId="1" type="noConversion"/>
  </si>
  <si>
    <t>副菜一食材明細</t>
    <phoneticPr fontId="1" type="noConversion"/>
  </si>
  <si>
    <t>國民小學</t>
    <phoneticPr fontId="1" type="noConversion"/>
  </si>
  <si>
    <t>紫菜蛋花湯</t>
  </si>
  <si>
    <t xml:space="preserve">紫菜 雞蛋 薑  </t>
  </si>
  <si>
    <t>香又香-本店使用台灣豬肉</t>
    <phoneticPr fontId="1" type="noConversion"/>
  </si>
  <si>
    <t xml:space="preserve">魚排 梅子粉   </t>
  </si>
  <si>
    <t>D5</t>
  </si>
  <si>
    <t>燕麥飯</t>
  </si>
  <si>
    <t xml:space="preserve">米 燕麥   </t>
  </si>
  <si>
    <t>紅仁炒蛋</t>
  </si>
  <si>
    <t xml:space="preserve">雞蛋 胡蘿蔔 大蒜  </t>
  </si>
  <si>
    <t xml:space="preserve">黃金魚塊 白蘿蔔 豆豉 大蒜 </t>
  </si>
  <si>
    <t xml:space="preserve">魚排 檸檬椒鹽   </t>
  </si>
  <si>
    <t>茄汁凍腐</t>
  </si>
  <si>
    <t>凍豆腐 豬絞肉 大番茄 大蒜 番茄醬</t>
  </si>
  <si>
    <t>肉雞 洋蔥 胡蘿蔔 大蒜 豆瓣醬</t>
  </si>
  <si>
    <t>塔香魷魚</t>
  </si>
  <si>
    <t xml:space="preserve">阿根廷魷 洋蔥 九層塔 大蒜 </t>
  </si>
  <si>
    <t>H1</t>
  </si>
  <si>
    <t>花生絞肉</t>
  </si>
  <si>
    <t xml:space="preserve">豬絞肉 紅土花生(熟) 麵筋泡 大蒜 </t>
  </si>
  <si>
    <t>三絲豆包</t>
  </si>
  <si>
    <t xml:space="preserve">豆包 綠豆芽 胡蘿蔔 大蒜 </t>
  </si>
  <si>
    <t>H2</t>
  </si>
  <si>
    <t>香蒜魚塊</t>
  </si>
  <si>
    <t xml:space="preserve">黃金魚塊 香蒜粉   </t>
  </si>
  <si>
    <t>香滷凍腐</t>
  </si>
  <si>
    <t>H3</t>
  </si>
  <si>
    <t>西式特餐</t>
  </si>
  <si>
    <t>茄汁肉醬</t>
  </si>
  <si>
    <t xml:space="preserve">豬絞肉 馬鈴薯 洋蔥 蕃茄醬 </t>
  </si>
  <si>
    <t xml:space="preserve">甘藍 胡蘿蔔 大蒜 豬後腿肉 </t>
  </si>
  <si>
    <t>H4</t>
  </si>
  <si>
    <t>照燒雞</t>
  </si>
  <si>
    <t xml:space="preserve">肉雞 洋蔥 胡蘿蔔 醬油 </t>
  </si>
  <si>
    <t>麻婆豆腐</t>
  </si>
  <si>
    <t xml:space="preserve">豆腐 豬絞肉 三色豆 大蒜 </t>
  </si>
  <si>
    <t>H5</t>
  </si>
  <si>
    <t>泡菜燒肉</t>
  </si>
  <si>
    <t xml:space="preserve">豬後腿肉 韓式泡菜 結球白菜 大蒜 </t>
  </si>
  <si>
    <t>雪菜豆干</t>
  </si>
  <si>
    <t xml:space="preserve">豆干 雪裡蕻 大蒜  </t>
  </si>
  <si>
    <t xml:space="preserve">大番茄 馬鈴薯 薑 大骨 </t>
  </si>
  <si>
    <t>玉米蛋花湯</t>
  </si>
  <si>
    <t xml:space="preserve">雞蛋 冷凍玉米粒   </t>
  </si>
  <si>
    <t>過敏警語：「本月產品含有蛋、芝麻、含麩之穀物、花生、大豆、魚類、亞硫酸鹽類及其相關製品，不適合其過敏體質者食用」</t>
  </si>
  <si>
    <t>說明：</t>
  </si>
  <si>
    <t>一、每周三、五蔬菜為有機蔬菜。</t>
  </si>
  <si>
    <t>二、本菜單豬骨會以雞骨取代。</t>
  </si>
  <si>
    <t>三、為配合學生食材喜好度及避免食材重複，菜色微幅調整，調整後：D2主食為白米飯，D4副菜一為鐵板豆腐，E2副菜一為紅仁炒蛋，F1副菜一為三杯麵腸，F2副菜一為茄汁凍腐，F5副菜一為菜脯干丁，H2副菜一為香滷凍腐，H4副菜一為麻婆豆腐供應；為配合廠商供貨時間，G1、G5及G2、G4除主食、湯品外，其餘對調供應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</si>
</sst>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[$-404]aaaa;@"/>
    <numFmt numFmtId="178" formatCode="m/d"/>
    <numFmt numFmtId="179" formatCode="[$-404]aaa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sz val="14"/>
      <color theme="1" tint="0.249977111117893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78" fontId="2" fillId="0" borderId="2" xfId="0" applyNumberFormat="1" applyFont="1" applyBorder="1" applyAlignment="1">
      <alignment horizontal="left"/>
    </xf>
    <xf numFmtId="17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78" fontId="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8.9&#26376;/A&#26696;/111&#23416;&#24180;&#24230;&#31532;1&#23416;&#26399;8.9&#26376;&#22283;&#20013;&#23567;&#33911;&#32032;&#39135;&#33756;&#21934;-&#23578;&#22909;(A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葷"/>
      <sheetName val="A案國中葷-2"/>
      <sheetName val="A案國小葷"/>
      <sheetName val="A案國小葷-2"/>
      <sheetName val="A案國中素"/>
      <sheetName val="A案國中素-2"/>
      <sheetName val="A案國小素"/>
      <sheetName val="A案國小素-2"/>
    </sheetNames>
    <sheetDataSet>
      <sheetData sheetId="0">
        <row r="4">
          <cell r="A4" t="str">
            <v>C2</v>
          </cell>
          <cell r="U4" t="str">
            <v>時蔬</v>
          </cell>
        </row>
        <row r="10">
          <cell r="U10" t="str">
            <v>時蔬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2"/>
  <sheetViews>
    <sheetView tabSelected="1" zoomScale="70" zoomScaleNormal="70" workbookViewId="0">
      <selection activeCell="F35" sqref="F35"/>
    </sheetView>
  </sheetViews>
  <sheetFormatPr defaultRowHeight="19.5" x14ac:dyDescent="0.2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38.25" style="4" customWidth="1"/>
    <col min="8" max="8" width="10.875" style="4" bestFit="1" customWidth="1"/>
    <col min="9" max="9" width="30.625" style="4" bestFit="1" customWidth="1"/>
    <col min="10" max="10" width="6.375" style="4" bestFit="1" customWidth="1"/>
    <col min="11" max="11" width="13.375" style="4" bestFit="1" customWidth="1"/>
    <col min="12" max="12" width="40.5" style="4" customWidth="1"/>
    <col min="13" max="13" width="13" style="4" bestFit="1" customWidth="1"/>
    <col min="14" max="14" width="7.75" style="4" bestFit="1" customWidth="1"/>
    <col min="15" max="15" width="13" style="4" bestFit="1" customWidth="1"/>
    <col min="16" max="16" width="21" style="4" bestFit="1" customWidth="1"/>
    <col min="17" max="17" width="8.375" style="4" bestFit="1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 x14ac:dyDescent="0.25">
      <c r="A1" s="5">
        <v>111</v>
      </c>
      <c r="E1" s="4">
        <v>111</v>
      </c>
      <c r="F1" s="4" t="s">
        <v>142</v>
      </c>
      <c r="G1" s="4" t="s">
        <v>29</v>
      </c>
      <c r="H1" s="4" t="s">
        <v>151</v>
      </c>
      <c r="I1" s="4" t="s">
        <v>141</v>
      </c>
      <c r="L1" s="4" t="s">
        <v>154</v>
      </c>
    </row>
    <row r="2" spans="1:19" x14ac:dyDescent="0.3">
      <c r="A2" s="6" t="s">
        <v>143</v>
      </c>
      <c r="B2" s="6" t="s">
        <v>144</v>
      </c>
      <c r="C2" s="6" t="s">
        <v>0</v>
      </c>
      <c r="D2" s="6" t="s">
        <v>145</v>
      </c>
      <c r="E2" s="6" t="s">
        <v>146</v>
      </c>
      <c r="F2" s="6" t="s">
        <v>147</v>
      </c>
      <c r="G2" s="6" t="s">
        <v>148</v>
      </c>
      <c r="H2" s="6" t="s">
        <v>149</v>
      </c>
      <c r="I2" s="6" t="s">
        <v>150</v>
      </c>
      <c r="J2" s="6" t="s">
        <v>1</v>
      </c>
      <c r="K2" s="6" t="s">
        <v>2</v>
      </c>
      <c r="L2" s="6" t="s">
        <v>3</v>
      </c>
      <c r="M2" s="7" t="s">
        <v>4</v>
      </c>
      <c r="N2" s="7" t="s">
        <v>6</v>
      </c>
      <c r="O2" s="8" t="s">
        <v>9</v>
      </c>
      <c r="P2" s="8" t="s">
        <v>5</v>
      </c>
      <c r="Q2" s="7" t="s">
        <v>10</v>
      </c>
      <c r="R2" s="7" t="s">
        <v>8</v>
      </c>
      <c r="S2" s="7" t="s">
        <v>7</v>
      </c>
    </row>
    <row r="3" spans="1:19" x14ac:dyDescent="0.3">
      <c r="A3" s="9">
        <v>44803</v>
      </c>
      <c r="B3" s="10" t="s">
        <v>14</v>
      </c>
      <c r="C3" s="11" t="s">
        <v>37</v>
      </c>
      <c r="D3" s="11" t="s">
        <v>11</v>
      </c>
      <c r="E3" s="11" t="s">
        <v>36</v>
      </c>
      <c r="F3" s="11" t="s">
        <v>60</v>
      </c>
      <c r="G3" s="11" t="s">
        <v>155</v>
      </c>
      <c r="H3" s="11" t="s">
        <v>40</v>
      </c>
      <c r="I3" s="11" t="s">
        <v>41</v>
      </c>
      <c r="J3" s="11" t="str">
        <f>[1]A案國中葷!U4</f>
        <v>時蔬</v>
      </c>
      <c r="K3" s="1" t="s">
        <v>152</v>
      </c>
      <c r="L3" s="2" t="s">
        <v>153</v>
      </c>
      <c r="M3" s="12">
        <v>5</v>
      </c>
      <c r="N3" s="12">
        <v>1.5</v>
      </c>
      <c r="O3" s="12">
        <v>2.2999999999999998</v>
      </c>
      <c r="P3" s="12">
        <v>2.5</v>
      </c>
      <c r="Q3" s="12">
        <v>697.5</v>
      </c>
      <c r="R3" s="13"/>
      <c r="S3" s="13"/>
    </row>
    <row r="4" spans="1:19" x14ac:dyDescent="0.3">
      <c r="A4" s="9">
        <f t="shared" ref="A4" si="0">A3+1</f>
        <v>44804</v>
      </c>
      <c r="B4" s="10" t="s">
        <v>15</v>
      </c>
      <c r="C4" s="11" t="s">
        <v>44</v>
      </c>
      <c r="D4" s="11" t="s">
        <v>45</v>
      </c>
      <c r="E4" s="11" t="s">
        <v>31</v>
      </c>
      <c r="F4" s="11" t="s">
        <v>46</v>
      </c>
      <c r="G4" s="11" t="s">
        <v>47</v>
      </c>
      <c r="H4" s="11" t="s">
        <v>48</v>
      </c>
      <c r="I4" s="11" t="s">
        <v>49</v>
      </c>
      <c r="J4" s="11" t="str">
        <f>[1]A案國中葷!U10</f>
        <v>時蔬</v>
      </c>
      <c r="K4" s="1" t="s">
        <v>121</v>
      </c>
      <c r="L4" s="14" t="s">
        <v>122</v>
      </c>
      <c r="M4" s="12">
        <v>5.3</v>
      </c>
      <c r="N4" s="12">
        <v>1.5</v>
      </c>
      <c r="O4" s="12">
        <v>2.2999999999999998</v>
      </c>
      <c r="P4" s="12">
        <v>2.5</v>
      </c>
      <c r="Q4" s="12">
        <v>720</v>
      </c>
      <c r="R4" s="13"/>
      <c r="S4" s="13"/>
    </row>
    <row r="5" spans="1:19" x14ac:dyDescent="0.3">
      <c r="A5" s="9">
        <v>44805</v>
      </c>
      <c r="B5" s="10" t="s">
        <v>16</v>
      </c>
      <c r="C5" s="11" t="s">
        <v>50</v>
      </c>
      <c r="D5" s="11" t="s">
        <v>12</v>
      </c>
      <c r="E5" s="11" t="s">
        <v>31</v>
      </c>
      <c r="F5" s="11" t="s">
        <v>51</v>
      </c>
      <c r="G5" s="11" t="s">
        <v>52</v>
      </c>
      <c r="H5" s="11" t="s">
        <v>42</v>
      </c>
      <c r="I5" s="11" t="s">
        <v>43</v>
      </c>
      <c r="J5" s="11" t="s">
        <v>32</v>
      </c>
      <c r="K5" s="1" t="s">
        <v>123</v>
      </c>
      <c r="L5" s="2" t="s">
        <v>124</v>
      </c>
      <c r="M5" s="12">
        <v>6.3</v>
      </c>
      <c r="N5" s="12">
        <v>1</v>
      </c>
      <c r="O5" s="12">
        <v>2.2000000000000002</v>
      </c>
      <c r="P5" s="12">
        <v>2.5</v>
      </c>
      <c r="Q5" s="12">
        <v>775</v>
      </c>
      <c r="R5" s="1"/>
      <c r="S5" s="1"/>
    </row>
    <row r="6" spans="1:19" x14ac:dyDescent="0.3">
      <c r="A6" s="9">
        <v>44806</v>
      </c>
      <c r="B6" s="10" t="s">
        <v>17</v>
      </c>
      <c r="C6" s="11" t="s">
        <v>156</v>
      </c>
      <c r="D6" s="11" t="s">
        <v>157</v>
      </c>
      <c r="E6" s="11" t="s">
        <v>158</v>
      </c>
      <c r="F6" s="11" t="s">
        <v>102</v>
      </c>
      <c r="G6" s="11" t="s">
        <v>103</v>
      </c>
      <c r="H6" s="11" t="s">
        <v>23</v>
      </c>
      <c r="I6" s="11" t="s">
        <v>72</v>
      </c>
      <c r="J6" s="11" t="s">
        <v>32</v>
      </c>
      <c r="K6" s="1" t="s">
        <v>24</v>
      </c>
      <c r="L6" s="14" t="s">
        <v>120</v>
      </c>
      <c r="M6" s="12">
        <v>5.9</v>
      </c>
      <c r="N6" s="12">
        <v>1.4</v>
      </c>
      <c r="O6" s="12">
        <v>3.5</v>
      </c>
      <c r="P6" s="12">
        <v>2.5</v>
      </c>
      <c r="Q6" s="12">
        <v>852.5</v>
      </c>
      <c r="R6" s="1"/>
      <c r="S6" s="1"/>
    </row>
    <row r="7" spans="1:19" x14ac:dyDescent="0.25">
      <c r="A7" s="15">
        <v>44809</v>
      </c>
      <c r="B7" s="16" t="s">
        <v>13</v>
      </c>
      <c r="C7" s="1" t="s">
        <v>54</v>
      </c>
      <c r="D7" s="1" t="s">
        <v>11</v>
      </c>
      <c r="E7" s="17" t="s">
        <v>36</v>
      </c>
      <c r="F7" s="18" t="s">
        <v>55</v>
      </c>
      <c r="G7" s="19" t="s">
        <v>56</v>
      </c>
      <c r="H7" s="17" t="s">
        <v>57</v>
      </c>
      <c r="I7" s="19" t="s">
        <v>58</v>
      </c>
      <c r="J7" s="1" t="s">
        <v>32</v>
      </c>
      <c r="K7" s="1" t="s">
        <v>26</v>
      </c>
      <c r="L7" s="2" t="s">
        <v>125</v>
      </c>
      <c r="M7" s="12">
        <v>5.2</v>
      </c>
      <c r="N7" s="12">
        <v>1.1000000000000001</v>
      </c>
      <c r="O7" s="12">
        <v>2.5</v>
      </c>
      <c r="P7" s="12">
        <v>3</v>
      </c>
      <c r="Q7" s="12">
        <v>740</v>
      </c>
      <c r="R7" s="1"/>
      <c r="S7" s="1"/>
    </row>
    <row r="8" spans="1:19" x14ac:dyDescent="0.25">
      <c r="A8" s="15">
        <v>44810</v>
      </c>
      <c r="B8" s="16" t="s">
        <v>14</v>
      </c>
      <c r="C8" s="1" t="s">
        <v>59</v>
      </c>
      <c r="D8" s="2" t="s">
        <v>12</v>
      </c>
      <c r="E8" s="17" t="s">
        <v>31</v>
      </c>
      <c r="F8" s="18" t="s">
        <v>38</v>
      </c>
      <c r="G8" s="19" t="s">
        <v>39</v>
      </c>
      <c r="H8" s="17" t="s">
        <v>159</v>
      </c>
      <c r="I8" s="17" t="s">
        <v>160</v>
      </c>
      <c r="J8" s="1" t="s">
        <v>32</v>
      </c>
      <c r="K8" s="2" t="s">
        <v>25</v>
      </c>
      <c r="L8" s="2" t="s">
        <v>126</v>
      </c>
      <c r="M8" s="12">
        <v>5</v>
      </c>
      <c r="N8" s="12">
        <v>1</v>
      </c>
      <c r="O8" s="12">
        <v>3</v>
      </c>
      <c r="P8" s="12">
        <v>3</v>
      </c>
      <c r="Q8" s="12">
        <v>760</v>
      </c>
      <c r="R8" s="1"/>
      <c r="S8" s="1"/>
    </row>
    <row r="9" spans="1:19" x14ac:dyDescent="0.25">
      <c r="A9" s="15">
        <v>44811</v>
      </c>
      <c r="B9" s="16" t="s">
        <v>15</v>
      </c>
      <c r="C9" s="1" t="s">
        <v>61</v>
      </c>
      <c r="D9" s="3" t="s">
        <v>62</v>
      </c>
      <c r="E9" s="18" t="s">
        <v>63</v>
      </c>
      <c r="F9" s="18" t="s">
        <v>64</v>
      </c>
      <c r="G9" s="20" t="s">
        <v>65</v>
      </c>
      <c r="H9" s="17" t="s">
        <v>66</v>
      </c>
      <c r="I9" s="17" t="s">
        <v>67</v>
      </c>
      <c r="J9" s="1" t="s">
        <v>32</v>
      </c>
      <c r="K9" s="1" t="s">
        <v>127</v>
      </c>
      <c r="L9" s="2" t="s">
        <v>128</v>
      </c>
      <c r="M9" s="12">
        <v>2.7</v>
      </c>
      <c r="N9" s="12">
        <v>1.1000000000000001</v>
      </c>
      <c r="O9" s="12">
        <v>2.8</v>
      </c>
      <c r="P9" s="12">
        <v>3</v>
      </c>
      <c r="Q9" s="12">
        <v>575</v>
      </c>
      <c r="R9" s="1"/>
      <c r="S9" s="1"/>
    </row>
    <row r="10" spans="1:19" x14ac:dyDescent="0.25">
      <c r="A10" s="15">
        <v>44812</v>
      </c>
      <c r="B10" s="16" t="s">
        <v>16</v>
      </c>
      <c r="C10" s="1" t="s">
        <v>68</v>
      </c>
      <c r="D10" s="2" t="s">
        <v>12</v>
      </c>
      <c r="E10" s="17" t="s">
        <v>31</v>
      </c>
      <c r="F10" s="18" t="s">
        <v>114</v>
      </c>
      <c r="G10" s="19" t="s">
        <v>161</v>
      </c>
      <c r="H10" s="17" t="s">
        <v>70</v>
      </c>
      <c r="I10" s="17" t="s">
        <v>71</v>
      </c>
      <c r="J10" s="1" t="s">
        <v>32</v>
      </c>
      <c r="K10" s="1" t="s">
        <v>129</v>
      </c>
      <c r="L10" s="2" t="s">
        <v>130</v>
      </c>
      <c r="M10" s="12">
        <v>5.2</v>
      </c>
      <c r="N10" s="12">
        <v>1.1000000000000001</v>
      </c>
      <c r="O10" s="12">
        <v>1.1000000000000001</v>
      </c>
      <c r="P10" s="12">
        <v>3</v>
      </c>
      <c r="Q10" s="12">
        <v>635</v>
      </c>
      <c r="R10" s="1"/>
      <c r="S10" s="1"/>
    </row>
    <row r="11" spans="1:19" x14ac:dyDescent="0.25">
      <c r="A11" s="15">
        <v>44816</v>
      </c>
      <c r="B11" s="16" t="s">
        <v>13</v>
      </c>
      <c r="C11" s="1" t="s">
        <v>73</v>
      </c>
      <c r="D11" s="1" t="s">
        <v>11</v>
      </c>
      <c r="E11" s="17" t="s">
        <v>36</v>
      </c>
      <c r="F11" s="18" t="s">
        <v>74</v>
      </c>
      <c r="G11" s="19" t="s">
        <v>75</v>
      </c>
      <c r="H11" s="17" t="s">
        <v>94</v>
      </c>
      <c r="I11" s="19" t="s">
        <v>95</v>
      </c>
      <c r="J11" s="1" t="s">
        <v>32</v>
      </c>
      <c r="K11" s="1" t="s">
        <v>131</v>
      </c>
      <c r="L11" s="21" t="s">
        <v>132</v>
      </c>
      <c r="M11" s="12">
        <v>5</v>
      </c>
      <c r="N11" s="12">
        <v>1.3</v>
      </c>
      <c r="O11" s="12">
        <v>2</v>
      </c>
      <c r="P11" s="12">
        <v>3</v>
      </c>
      <c r="Q11" s="12">
        <v>692.5</v>
      </c>
      <c r="R11" s="1"/>
      <c r="S11" s="1"/>
    </row>
    <row r="12" spans="1:19" ht="39" x14ac:dyDescent="0.25">
      <c r="A12" s="15">
        <v>44817</v>
      </c>
      <c r="B12" s="16" t="s">
        <v>14</v>
      </c>
      <c r="C12" s="1" t="s">
        <v>78</v>
      </c>
      <c r="D12" s="2" t="s">
        <v>12</v>
      </c>
      <c r="E12" s="17" t="s">
        <v>31</v>
      </c>
      <c r="F12" s="18" t="s">
        <v>79</v>
      </c>
      <c r="G12" s="19" t="s">
        <v>162</v>
      </c>
      <c r="H12" s="17" t="s">
        <v>163</v>
      </c>
      <c r="I12" s="19" t="s">
        <v>164</v>
      </c>
      <c r="J12" s="1" t="s">
        <v>32</v>
      </c>
      <c r="K12" s="1" t="s">
        <v>26</v>
      </c>
      <c r="L12" s="2" t="s">
        <v>125</v>
      </c>
      <c r="M12" s="12">
        <v>5</v>
      </c>
      <c r="N12" s="12">
        <v>1.2</v>
      </c>
      <c r="O12" s="12">
        <v>2.5</v>
      </c>
      <c r="P12" s="12">
        <v>3</v>
      </c>
      <c r="Q12" s="12">
        <v>727.5</v>
      </c>
      <c r="R12" s="1"/>
      <c r="S12" s="1"/>
    </row>
    <row r="13" spans="1:19" x14ac:dyDescent="0.25">
      <c r="A13" s="15">
        <v>44818</v>
      </c>
      <c r="B13" s="16" t="s">
        <v>15</v>
      </c>
      <c r="C13" s="1" t="s">
        <v>80</v>
      </c>
      <c r="D13" s="1" t="s">
        <v>81</v>
      </c>
      <c r="E13" s="17" t="s">
        <v>82</v>
      </c>
      <c r="F13" s="18" t="s">
        <v>83</v>
      </c>
      <c r="G13" s="19" t="s">
        <v>84</v>
      </c>
      <c r="H13" s="17" t="s">
        <v>85</v>
      </c>
      <c r="I13" s="17" t="s">
        <v>86</v>
      </c>
      <c r="J13" s="1" t="s">
        <v>32</v>
      </c>
      <c r="K13" s="1" t="s">
        <v>133</v>
      </c>
      <c r="L13" s="2" t="s">
        <v>134</v>
      </c>
      <c r="M13" s="12">
        <v>2.5</v>
      </c>
      <c r="N13" s="12">
        <v>1.8</v>
      </c>
      <c r="O13" s="12">
        <v>2</v>
      </c>
      <c r="P13" s="12">
        <v>3</v>
      </c>
      <c r="Q13" s="12">
        <v>517.5</v>
      </c>
      <c r="R13" s="1"/>
      <c r="S13" s="1"/>
    </row>
    <row r="14" spans="1:19" x14ac:dyDescent="0.25">
      <c r="A14" s="15">
        <v>44819</v>
      </c>
      <c r="B14" s="16" t="s">
        <v>16</v>
      </c>
      <c r="C14" s="1" t="s">
        <v>87</v>
      </c>
      <c r="D14" s="2" t="s">
        <v>12</v>
      </c>
      <c r="E14" s="17" t="s">
        <v>31</v>
      </c>
      <c r="F14" s="18" t="s">
        <v>22</v>
      </c>
      <c r="G14" s="20" t="s">
        <v>88</v>
      </c>
      <c r="H14" s="17" t="s">
        <v>34</v>
      </c>
      <c r="I14" s="17" t="s">
        <v>35</v>
      </c>
      <c r="J14" s="1" t="s">
        <v>32</v>
      </c>
      <c r="K14" s="1" t="s">
        <v>28</v>
      </c>
      <c r="L14" s="2" t="s">
        <v>117</v>
      </c>
      <c r="M14" s="12">
        <v>5.2</v>
      </c>
      <c r="N14" s="12">
        <v>1.6</v>
      </c>
      <c r="O14" s="12">
        <v>2.2999999999999998</v>
      </c>
      <c r="P14" s="12">
        <v>3</v>
      </c>
      <c r="Q14" s="12">
        <v>737.5</v>
      </c>
      <c r="R14" s="1"/>
      <c r="S14" s="1"/>
    </row>
    <row r="15" spans="1:19" x14ac:dyDescent="0.25">
      <c r="A15" s="15">
        <v>44820</v>
      </c>
      <c r="B15" s="16" t="s">
        <v>17</v>
      </c>
      <c r="C15" s="2" t="s">
        <v>89</v>
      </c>
      <c r="D15" s="2" t="s">
        <v>90</v>
      </c>
      <c r="E15" s="17" t="s">
        <v>91</v>
      </c>
      <c r="F15" s="18" t="s">
        <v>92</v>
      </c>
      <c r="G15" s="20" t="s">
        <v>93</v>
      </c>
      <c r="H15" s="17" t="s">
        <v>76</v>
      </c>
      <c r="I15" s="19" t="s">
        <v>77</v>
      </c>
      <c r="J15" s="1" t="s">
        <v>32</v>
      </c>
      <c r="K15" s="3" t="s">
        <v>137</v>
      </c>
      <c r="L15" s="21" t="s">
        <v>138</v>
      </c>
      <c r="M15" s="12">
        <v>5.2</v>
      </c>
      <c r="N15" s="12">
        <v>1.7</v>
      </c>
      <c r="O15" s="12">
        <v>2.6</v>
      </c>
      <c r="P15" s="12">
        <v>3</v>
      </c>
      <c r="Q15" s="12">
        <v>762.5</v>
      </c>
      <c r="R15" s="1"/>
      <c r="S15" s="1"/>
    </row>
    <row r="16" spans="1:19" x14ac:dyDescent="0.25">
      <c r="A16" s="15">
        <v>44823</v>
      </c>
      <c r="B16" s="16" t="s">
        <v>13</v>
      </c>
      <c r="C16" s="2" t="s">
        <v>96</v>
      </c>
      <c r="D16" s="2" t="s">
        <v>11</v>
      </c>
      <c r="E16" s="17" t="s">
        <v>36</v>
      </c>
      <c r="F16" s="18" t="s">
        <v>69</v>
      </c>
      <c r="G16" s="19" t="s">
        <v>165</v>
      </c>
      <c r="H16" s="17" t="s">
        <v>115</v>
      </c>
      <c r="I16" s="17" t="s">
        <v>116</v>
      </c>
      <c r="J16" s="1" t="s">
        <v>32</v>
      </c>
      <c r="K16" s="1" t="s">
        <v>139</v>
      </c>
      <c r="L16" s="14" t="s">
        <v>30</v>
      </c>
      <c r="M16" s="12">
        <v>5</v>
      </c>
      <c r="N16" s="12">
        <v>1.5</v>
      </c>
      <c r="O16" s="12">
        <v>2.5</v>
      </c>
      <c r="P16" s="12">
        <v>2</v>
      </c>
      <c r="Q16" s="12">
        <v>690</v>
      </c>
      <c r="R16" s="1"/>
      <c r="S16" s="1"/>
    </row>
    <row r="17" spans="1:19" x14ac:dyDescent="0.25">
      <c r="A17" s="15">
        <v>44824</v>
      </c>
      <c r="B17" s="16" t="s">
        <v>14</v>
      </c>
      <c r="C17" s="2" t="s">
        <v>101</v>
      </c>
      <c r="D17" s="1" t="s">
        <v>12</v>
      </c>
      <c r="E17" s="17" t="s">
        <v>31</v>
      </c>
      <c r="F17" s="18" t="s">
        <v>55</v>
      </c>
      <c r="G17" s="19" t="s">
        <v>110</v>
      </c>
      <c r="H17" s="18" t="s">
        <v>111</v>
      </c>
      <c r="I17" s="17" t="s">
        <v>98</v>
      </c>
      <c r="J17" s="1" t="s">
        <v>32</v>
      </c>
      <c r="K17" s="1" t="s">
        <v>25</v>
      </c>
      <c r="L17" s="2" t="s">
        <v>126</v>
      </c>
      <c r="M17" s="12">
        <v>5</v>
      </c>
      <c r="N17" s="12">
        <v>1.3</v>
      </c>
      <c r="O17" s="12">
        <v>2.4</v>
      </c>
      <c r="P17" s="12">
        <v>1.5</v>
      </c>
      <c r="Q17" s="12">
        <v>655</v>
      </c>
      <c r="R17" s="1"/>
      <c r="S17" s="1"/>
    </row>
    <row r="18" spans="1:19" x14ac:dyDescent="0.25">
      <c r="A18" s="15">
        <v>44825</v>
      </c>
      <c r="B18" s="16" t="s">
        <v>15</v>
      </c>
      <c r="C18" s="2" t="s">
        <v>106</v>
      </c>
      <c r="D18" s="2" t="s">
        <v>20</v>
      </c>
      <c r="E18" s="17" t="s">
        <v>107</v>
      </c>
      <c r="F18" s="18" t="s">
        <v>38</v>
      </c>
      <c r="G18" s="19" t="s">
        <v>39</v>
      </c>
      <c r="H18" s="18" t="s">
        <v>21</v>
      </c>
      <c r="I18" s="17" t="s">
        <v>108</v>
      </c>
      <c r="J18" s="1" t="s">
        <v>32</v>
      </c>
      <c r="K18" s="3" t="s">
        <v>118</v>
      </c>
      <c r="L18" s="21" t="s">
        <v>119</v>
      </c>
      <c r="M18" s="12">
        <v>5.5</v>
      </c>
      <c r="N18" s="12">
        <v>1</v>
      </c>
      <c r="O18" s="12">
        <v>2.6</v>
      </c>
      <c r="P18" s="12">
        <v>2</v>
      </c>
      <c r="Q18" s="12">
        <v>722.5</v>
      </c>
      <c r="R18" s="1"/>
      <c r="S18" s="1"/>
    </row>
    <row r="19" spans="1:19" x14ac:dyDescent="0.25">
      <c r="A19" s="15">
        <v>44826</v>
      </c>
      <c r="B19" s="16" t="s">
        <v>16</v>
      </c>
      <c r="C19" s="2" t="s">
        <v>109</v>
      </c>
      <c r="D19" s="2" t="s">
        <v>12</v>
      </c>
      <c r="E19" s="17" t="s">
        <v>31</v>
      </c>
      <c r="F19" s="18" t="s">
        <v>166</v>
      </c>
      <c r="G19" s="20" t="s">
        <v>167</v>
      </c>
      <c r="H19" s="17" t="s">
        <v>104</v>
      </c>
      <c r="I19" s="17" t="s">
        <v>105</v>
      </c>
      <c r="J19" s="1" t="s">
        <v>32</v>
      </c>
      <c r="K19" s="1" t="s">
        <v>135</v>
      </c>
      <c r="L19" s="2" t="s">
        <v>136</v>
      </c>
      <c r="M19" s="12">
        <v>6.2</v>
      </c>
      <c r="N19" s="12">
        <v>1.5</v>
      </c>
      <c r="O19" s="12">
        <v>2</v>
      </c>
      <c r="P19" s="12">
        <v>2</v>
      </c>
      <c r="Q19" s="12">
        <v>742.5</v>
      </c>
      <c r="R19" s="1"/>
      <c r="S19" s="1"/>
    </row>
    <row r="20" spans="1:19" x14ac:dyDescent="0.25">
      <c r="A20" s="15">
        <v>44827</v>
      </c>
      <c r="B20" s="16" t="s">
        <v>17</v>
      </c>
      <c r="C20" s="2" t="s">
        <v>112</v>
      </c>
      <c r="D20" s="2" t="s">
        <v>19</v>
      </c>
      <c r="E20" s="17" t="s">
        <v>113</v>
      </c>
      <c r="F20" s="18" t="s">
        <v>97</v>
      </c>
      <c r="G20" s="19" t="s">
        <v>98</v>
      </c>
      <c r="H20" s="17" t="s">
        <v>99</v>
      </c>
      <c r="I20" s="19" t="s">
        <v>100</v>
      </c>
      <c r="J20" s="1" t="s">
        <v>32</v>
      </c>
      <c r="K20" s="1" t="s">
        <v>140</v>
      </c>
      <c r="L20" s="2" t="s">
        <v>125</v>
      </c>
      <c r="M20" s="12">
        <v>5.2</v>
      </c>
      <c r="N20" s="12">
        <v>1.9</v>
      </c>
      <c r="O20" s="12">
        <v>2.5</v>
      </c>
      <c r="P20" s="12">
        <v>2</v>
      </c>
      <c r="Q20" s="12">
        <v>715</v>
      </c>
      <c r="R20" s="1"/>
      <c r="S20" s="1"/>
    </row>
    <row r="21" spans="1:19" x14ac:dyDescent="0.25">
      <c r="A21" s="22">
        <f>A20+3</f>
        <v>44830</v>
      </c>
      <c r="B21" s="1" t="s">
        <v>13</v>
      </c>
      <c r="C21" s="1" t="s">
        <v>168</v>
      </c>
      <c r="D21" s="1" t="s">
        <v>11</v>
      </c>
      <c r="E21" s="1" t="s">
        <v>36</v>
      </c>
      <c r="F21" s="1" t="s">
        <v>169</v>
      </c>
      <c r="G21" s="1" t="s">
        <v>170</v>
      </c>
      <c r="H21" s="1" t="s">
        <v>171</v>
      </c>
      <c r="I21" s="1" t="s">
        <v>172</v>
      </c>
      <c r="J21" s="1" t="s">
        <v>32</v>
      </c>
      <c r="K21" s="1" t="s">
        <v>137</v>
      </c>
      <c r="L21" s="1" t="s">
        <v>192</v>
      </c>
      <c r="M21" s="1">
        <v>5.2</v>
      </c>
      <c r="N21" s="1">
        <v>1.5</v>
      </c>
      <c r="O21" s="1">
        <v>2.6</v>
      </c>
      <c r="P21" s="1">
        <v>2</v>
      </c>
      <c r="Q21" s="1">
        <v>712.5</v>
      </c>
      <c r="R21" s="1"/>
      <c r="S21" s="1"/>
    </row>
    <row r="22" spans="1:19" x14ac:dyDescent="0.25">
      <c r="A22" s="22">
        <f t="shared" ref="A22:A25" si="1">A21+1</f>
        <v>44831</v>
      </c>
      <c r="B22" s="1" t="s">
        <v>14</v>
      </c>
      <c r="C22" s="1" t="s">
        <v>173</v>
      </c>
      <c r="D22" s="1" t="s">
        <v>12</v>
      </c>
      <c r="E22" s="1" t="s">
        <v>31</v>
      </c>
      <c r="F22" s="1" t="s">
        <v>174</v>
      </c>
      <c r="G22" s="1" t="s">
        <v>175</v>
      </c>
      <c r="H22" s="1" t="s">
        <v>176</v>
      </c>
      <c r="I22" s="1" t="s">
        <v>53</v>
      </c>
      <c r="J22" s="1" t="s">
        <v>32</v>
      </c>
      <c r="K22" s="1" t="s">
        <v>27</v>
      </c>
      <c r="L22" s="1" t="s">
        <v>30</v>
      </c>
      <c r="M22" s="1">
        <v>5.0999999999999996</v>
      </c>
      <c r="N22" s="1">
        <v>1.1000000000000001</v>
      </c>
      <c r="O22" s="1">
        <v>2.4</v>
      </c>
      <c r="P22" s="1">
        <v>2.5</v>
      </c>
      <c r="Q22" s="1">
        <v>702.5</v>
      </c>
      <c r="R22" s="1"/>
      <c r="S22" s="1"/>
    </row>
    <row r="23" spans="1:19" x14ac:dyDescent="0.25">
      <c r="A23" s="22">
        <f t="shared" si="1"/>
        <v>44832</v>
      </c>
      <c r="B23" s="1" t="s">
        <v>15</v>
      </c>
      <c r="C23" s="1" t="s">
        <v>177</v>
      </c>
      <c r="D23" s="1" t="s">
        <v>178</v>
      </c>
      <c r="E23" s="1" t="s">
        <v>82</v>
      </c>
      <c r="F23" s="1" t="s">
        <v>179</v>
      </c>
      <c r="G23" s="1" t="s">
        <v>180</v>
      </c>
      <c r="H23" s="1" t="s">
        <v>111</v>
      </c>
      <c r="I23" s="1" t="s">
        <v>181</v>
      </c>
      <c r="J23" s="1" t="s">
        <v>32</v>
      </c>
      <c r="K23" s="1" t="s">
        <v>193</v>
      </c>
      <c r="L23" s="1" t="s">
        <v>194</v>
      </c>
      <c r="M23" s="1">
        <v>3.5</v>
      </c>
      <c r="N23" s="1">
        <v>1.6</v>
      </c>
      <c r="O23" s="1">
        <v>2.4</v>
      </c>
      <c r="P23" s="1">
        <v>2.5</v>
      </c>
      <c r="Q23" s="1">
        <v>595</v>
      </c>
      <c r="R23" s="1"/>
      <c r="S23" s="1"/>
    </row>
    <row r="24" spans="1:19" x14ac:dyDescent="0.25">
      <c r="A24" s="22">
        <f t="shared" si="1"/>
        <v>44833</v>
      </c>
      <c r="B24" s="1" t="s">
        <v>16</v>
      </c>
      <c r="C24" s="1" t="s">
        <v>182</v>
      </c>
      <c r="D24" s="1" t="s">
        <v>12</v>
      </c>
      <c r="E24" s="1" t="s">
        <v>31</v>
      </c>
      <c r="F24" s="1" t="s">
        <v>183</v>
      </c>
      <c r="G24" s="1" t="s">
        <v>184</v>
      </c>
      <c r="H24" s="1" t="s">
        <v>185</v>
      </c>
      <c r="I24" s="1" t="s">
        <v>186</v>
      </c>
      <c r="J24" s="1" t="s">
        <v>32</v>
      </c>
      <c r="K24" s="1" t="s">
        <v>123</v>
      </c>
      <c r="L24" s="1" t="s">
        <v>124</v>
      </c>
      <c r="M24" s="1">
        <v>5.8</v>
      </c>
      <c r="N24" s="1">
        <v>1.2</v>
      </c>
      <c r="O24" s="1">
        <v>2.9</v>
      </c>
      <c r="P24" s="1">
        <v>2</v>
      </c>
      <c r="Q24" s="1">
        <v>772.5</v>
      </c>
      <c r="R24" s="1"/>
      <c r="S24" s="1"/>
    </row>
    <row r="25" spans="1:19" x14ac:dyDescent="0.25">
      <c r="A25" s="22">
        <f t="shared" si="1"/>
        <v>44834</v>
      </c>
      <c r="B25" s="1" t="s">
        <v>17</v>
      </c>
      <c r="C25" s="1" t="s">
        <v>187</v>
      </c>
      <c r="D25" s="1" t="s">
        <v>18</v>
      </c>
      <c r="E25" s="1" t="s">
        <v>33</v>
      </c>
      <c r="F25" s="1" t="s">
        <v>188</v>
      </c>
      <c r="G25" s="1" t="s">
        <v>189</v>
      </c>
      <c r="H25" s="1" t="s">
        <v>190</v>
      </c>
      <c r="I25" s="1" t="s">
        <v>191</v>
      </c>
      <c r="J25" s="1" t="s">
        <v>32</v>
      </c>
      <c r="K25" s="1" t="s">
        <v>118</v>
      </c>
      <c r="L25" s="1" t="s">
        <v>119</v>
      </c>
      <c r="M25" s="1">
        <v>5.2</v>
      </c>
      <c r="N25" s="1">
        <v>1.4</v>
      </c>
      <c r="O25" s="1">
        <v>3.2</v>
      </c>
      <c r="P25" s="1">
        <v>2</v>
      </c>
      <c r="Q25" s="1">
        <v>755</v>
      </c>
      <c r="R25" s="1"/>
      <c r="S25" s="1"/>
    </row>
    <row r="26" spans="1:19" x14ac:dyDescent="0.3">
      <c r="A26" s="23" t="s">
        <v>195</v>
      </c>
      <c r="B26" s="24"/>
      <c r="C26" s="24"/>
      <c r="D26" s="24"/>
    </row>
    <row r="27" spans="1:19" x14ac:dyDescent="0.3">
      <c r="A27" s="4" t="s">
        <v>196</v>
      </c>
      <c r="B27" s="24" t="s">
        <v>197</v>
      </c>
      <c r="C27" s="24"/>
      <c r="D27" s="24"/>
    </row>
    <row r="28" spans="1:19" x14ac:dyDescent="0.3">
      <c r="B28" s="24" t="s">
        <v>198</v>
      </c>
      <c r="C28" s="24"/>
      <c r="D28" s="24"/>
    </row>
    <row r="29" spans="1:19" x14ac:dyDescent="0.3">
      <c r="B29" s="24" t="s">
        <v>199</v>
      </c>
      <c r="C29" s="24"/>
      <c r="D29" s="24"/>
    </row>
    <row r="30" spans="1:19" x14ac:dyDescent="0.3">
      <c r="B30" s="24"/>
      <c r="C30" s="24"/>
      <c r="D30" s="24"/>
    </row>
    <row r="31" spans="1:19" x14ac:dyDescent="0.3">
      <c r="B31" s="24"/>
      <c r="C31" s="24"/>
      <c r="D31" s="24"/>
    </row>
    <row r="32" spans="1:19" x14ac:dyDescent="0.3">
      <c r="A32" s="24"/>
      <c r="B32" s="24"/>
      <c r="C32" s="24"/>
      <c r="D32" s="24"/>
    </row>
  </sheetData>
  <phoneticPr fontId="1" type="noConversion"/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user</cp:lastModifiedBy>
  <dcterms:created xsi:type="dcterms:W3CDTF">2022-02-02T14:26:32Z</dcterms:created>
  <dcterms:modified xsi:type="dcterms:W3CDTF">2022-09-02T06:18:29Z</dcterms:modified>
</cp:coreProperties>
</file>